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6"/>
  <workbookPr defaultThemeVersion="166925"/>
  <mc:AlternateContent xmlns:mc="http://schemas.openxmlformats.org/markup-compatibility/2006">
    <mc:Choice Requires="x15">
      <x15ac:absPath xmlns:x15ac="http://schemas.microsoft.com/office/spreadsheetml/2010/11/ac" url="/Users/advaithremani/Documents/15112023 backup/07112023/Rashmi Yarns 07112023/Claim Verification Rashmi Yarns_final_08112023/Claims of Rashmi yarns Ltd_20102023/"/>
    </mc:Choice>
  </mc:AlternateContent>
  <xr:revisionPtr revIDLastSave="0" documentId="8_{AEAB16D9-DC61-1C49-81B3-995CEF640A77}" xr6:coauthVersionLast="47" xr6:coauthVersionMax="47" xr10:uidLastSave="{00000000-0000-0000-0000-000000000000}"/>
  <bookViews>
    <workbookView xWindow="3480" yWindow="2560" windowWidth="27640" windowHeight="16940" xr2:uid="{B8667B2D-5D30-6E4B-97ED-63ACD3B36C63}"/>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 l="1"/>
  <c r="H6" i="1"/>
  <c r="H8" i="1" s="1"/>
  <c r="G5" i="1"/>
  <c r="F4" i="1"/>
  <c r="G4" i="1" s="1"/>
  <c r="G8" i="1" s="1"/>
  <c r="F8" i="1" l="1"/>
</calcChain>
</file>

<file path=xl/sharedStrings.xml><?xml version="1.0" encoding="utf-8"?>
<sst xmlns="http://schemas.openxmlformats.org/spreadsheetml/2006/main" count="21" uniqueCount="21">
  <si>
    <t>GOVERNMENT DUES</t>
  </si>
  <si>
    <t>S.No</t>
  </si>
  <si>
    <t>Name of the Creditor</t>
  </si>
  <si>
    <t>Category</t>
  </si>
  <si>
    <t>Amount Claimed</t>
  </si>
  <si>
    <t>Amount Accepted</t>
  </si>
  <si>
    <t>Amount Rejected</t>
  </si>
  <si>
    <t>Amount under verification</t>
  </si>
  <si>
    <t>Remarks</t>
  </si>
  <si>
    <t xml:space="preserve">EPFO </t>
  </si>
  <si>
    <t>Outside Liquidation Estate</t>
  </si>
  <si>
    <t>Claim Amount till Liquidation Commencement Date is accepted</t>
  </si>
  <si>
    <t>Gujarat State Tax</t>
  </si>
  <si>
    <t>Secured Creditor</t>
  </si>
  <si>
    <t>Claim Amount till Liquidation Commencement Date is accepted. In the revised calculations of the Creditor, formula error was there which is corrected. Part of Consultation Committee</t>
  </si>
  <si>
    <t>Income Tax Department</t>
  </si>
  <si>
    <t>Unsecured Creditor - Government Dues</t>
  </si>
  <si>
    <t>Claim Amount till Liquidation Commencement Date is accepted. There were some orders that were referred but no attachments were provided. The same could not be downloaded in the income tax portal and hence awaiting for the documents. Part of Consultation Committee</t>
  </si>
  <si>
    <t>The Commissioner of Customs, NS-II JNCH NHAVA SHEVA</t>
  </si>
  <si>
    <t>Could not verify</t>
  </si>
  <si>
    <t>The documents were received on 07.11.2023, beyond last date of receipt of claim and there were no supporting documents to the claim form. Not part of the Consultation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</si>
</sst>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5" formatCode="_ * #,##0_ ;_ * \-#,##0_ ;_ * &quot;-&quot;??_ ;_ @_ "/>
  </numFmts>
  <fonts count="3" x14ac:knownFonts="1">
    <font>
      <sz val="12"/>
      <color theme="1"/>
      <name val="Calibri"/>
      <family val="2"/>
      <scheme val="minor"/>
    </font>
    <font>
      <sz val="12"/>
      <color theme="1"/>
      <name val="Calibri"/>
      <family val="2"/>
      <scheme val="minor"/>
    </font>
    <font>
      <b/>
      <sz val="11"/>
      <color theme="1"/>
      <name val="Calibri"/>
      <family val="2"/>
      <scheme val="minor"/>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1">
    <xf numFmtId="0" fontId="0" fillId="0" borderId="0" xfId="0"/>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0" fillId="0" borderId="4" xfId="0" applyBorder="1"/>
    <xf numFmtId="0" fontId="0" fillId="0" borderId="5" xfId="0" applyBorder="1"/>
    <xf numFmtId="165" fontId="0" fillId="0" borderId="5" xfId="1" applyNumberFormat="1" applyFont="1" applyBorder="1"/>
    <xf numFmtId="165" fontId="0" fillId="0" borderId="5" xfId="0" applyNumberFormat="1" applyBorder="1"/>
    <xf numFmtId="0" fontId="0" fillId="0" borderId="6" xfId="0" applyBorder="1" applyAlignment="1">
      <alignment wrapText="1"/>
    </xf>
    <xf numFmtId="10" fontId="0" fillId="0" borderId="0" xfId="2" applyNumberFormat="1" applyFont="1"/>
    <xf numFmtId="165" fontId="0" fillId="0" borderId="0" xfId="0" applyNumberFormat="1"/>
    <xf numFmtId="0" fontId="0" fillId="0" borderId="5" xfId="0" applyBorder="1" applyAlignment="1">
      <alignment wrapText="1"/>
    </xf>
    <xf numFmtId="0" fontId="0" fillId="0" borderId="8" xfId="0" applyBorder="1"/>
    <xf numFmtId="0" fontId="0" fillId="0" borderId="9" xfId="0" applyBorder="1"/>
    <xf numFmtId="165" fontId="0" fillId="0" borderId="9" xfId="0" applyNumberFormat="1" applyBorder="1"/>
    <xf numFmtId="0" fontId="0" fillId="0" borderId="10" xfId="0" applyBorder="1"/>
    <xf numFmtId="0" fontId="2" fillId="0" borderId="0" xfId="0" applyFont="1"/>
  </cellXfs>
  <cellStyles count="3">
    <cellStyle name="Comma" xfId="1" builtinId="3"/>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15E7E-C502-934D-9D82-69FA5705497A}">
  <dimension ref="B1:L12"/>
  <sheetViews>
    <sheetView tabSelected="1" workbookViewId="0">
      <selection activeCell="C4" sqref="C4"/>
    </sheetView>
  </sheetViews>
  <sheetFormatPr baseColWidth="10" defaultColWidth="8.83203125" defaultRowHeight="16" x14ac:dyDescent="0.2"/>
  <cols>
    <col min="3" max="3" width="24" bestFit="1" customWidth="1"/>
    <col min="4" max="4" width="24.6640625" bestFit="1" customWidth="1"/>
    <col min="5" max="5" width="16" bestFit="1" customWidth="1"/>
    <col min="6" max="6" width="18.5" bestFit="1" customWidth="1"/>
    <col min="7" max="7" width="18.5" customWidth="1"/>
    <col min="8" max="8" width="24.83203125" bestFit="1" customWidth="1"/>
    <col min="9" max="9" width="27" customWidth="1"/>
    <col min="11" max="11" width="12.5" bestFit="1" customWidth="1"/>
  </cols>
  <sheetData>
    <row r="1" spans="2:12" ht="17" thickBot="1" x14ac:dyDescent="0.25"/>
    <row r="2" spans="2:12" x14ac:dyDescent="0.2">
      <c r="B2" s="1" t="s">
        <v>0</v>
      </c>
      <c r="C2" s="2"/>
      <c r="D2" s="2"/>
      <c r="E2" s="2"/>
      <c r="F2" s="2"/>
      <c r="G2" s="2"/>
      <c r="H2" s="2"/>
      <c r="I2" s="3"/>
    </row>
    <row r="3" spans="2:12" x14ac:dyDescent="0.2">
      <c r="B3" s="4" t="s">
        <v>1</v>
      </c>
      <c r="C3" s="5" t="s">
        <v>2</v>
      </c>
      <c r="D3" s="5" t="s">
        <v>3</v>
      </c>
      <c r="E3" s="5" t="s">
        <v>4</v>
      </c>
      <c r="F3" s="5" t="s">
        <v>5</v>
      </c>
      <c r="G3" s="5" t="s">
        <v>6</v>
      </c>
      <c r="H3" s="5" t="s">
        <v>7</v>
      </c>
      <c r="I3" s="6" t="s">
        <v>8</v>
      </c>
      <c r="K3" s="7"/>
    </row>
    <row r="4" spans="2:12" ht="51" x14ac:dyDescent="0.2">
      <c r="B4" s="8">
        <v>1</v>
      </c>
      <c r="C4" s="9" t="s">
        <v>9</v>
      </c>
      <c r="D4" s="9" t="s">
        <v>10</v>
      </c>
      <c r="E4" s="10">
        <v>3239226</v>
      </c>
      <c r="F4" s="11">
        <f>E4-16062</f>
        <v>3223164</v>
      </c>
      <c r="G4" s="11">
        <f>E4-F4</f>
        <v>16062</v>
      </c>
      <c r="H4" s="11">
        <v>0</v>
      </c>
      <c r="I4" s="12" t="s">
        <v>11</v>
      </c>
      <c r="L4" s="13"/>
    </row>
    <row r="5" spans="2:12" ht="119" x14ac:dyDescent="0.2">
      <c r="B5" s="8">
        <v>2</v>
      </c>
      <c r="C5" s="9" t="s">
        <v>12</v>
      </c>
      <c r="D5" s="9" t="s">
        <v>13</v>
      </c>
      <c r="E5" s="10">
        <v>25796529.988219175</v>
      </c>
      <c r="F5" s="10">
        <v>25543813.642465752</v>
      </c>
      <c r="G5" s="10">
        <f>E5-F5</f>
        <v>252716.34575342387</v>
      </c>
      <c r="H5" s="10">
        <v>0</v>
      </c>
      <c r="I5" s="12" t="s">
        <v>14</v>
      </c>
      <c r="K5" s="14"/>
      <c r="L5" s="13"/>
    </row>
    <row r="6" spans="2:12" ht="170" x14ac:dyDescent="0.2">
      <c r="B6" s="8">
        <v>3</v>
      </c>
      <c r="C6" s="9" t="s">
        <v>15</v>
      </c>
      <c r="D6" s="15" t="s">
        <v>16</v>
      </c>
      <c r="E6" s="10">
        <v>66054059</v>
      </c>
      <c r="F6" s="10">
        <v>65991542</v>
      </c>
      <c r="G6" s="9"/>
      <c r="H6" s="11">
        <f>E6-F6</f>
        <v>62517</v>
      </c>
      <c r="I6" s="12" t="s">
        <v>17</v>
      </c>
      <c r="K6" s="14"/>
      <c r="L6" s="13"/>
    </row>
    <row r="7" spans="2:12" ht="119" x14ac:dyDescent="0.2">
      <c r="B7" s="8">
        <v>4</v>
      </c>
      <c r="C7" s="15" t="s">
        <v>18</v>
      </c>
      <c r="D7" s="9" t="s">
        <v>19</v>
      </c>
      <c r="E7" s="10">
        <v>185936105</v>
      </c>
      <c r="F7" s="9"/>
      <c r="G7" s="10">
        <v>185936105</v>
      </c>
      <c r="H7" s="9"/>
      <c r="I7" s="12" t="s">
        <v>20</v>
      </c>
      <c r="L7" s="13"/>
    </row>
    <row r="8" spans="2:12" ht="17" thickBot="1" x14ac:dyDescent="0.25">
      <c r="B8" s="16"/>
      <c r="C8" s="17"/>
      <c r="D8" s="17"/>
      <c r="E8" s="18">
        <f>SUM(E4:E7)</f>
        <v>281025919.98821914</v>
      </c>
      <c r="F8" s="18">
        <f t="shared" ref="F8:G8" si="0">SUM(F4:F7)</f>
        <v>94758519.642465755</v>
      </c>
      <c r="G8" s="18">
        <f t="shared" si="0"/>
        <v>186204883.34575343</v>
      </c>
      <c r="H8" s="17">
        <f>SUM(H2:H7)</f>
        <v>62517</v>
      </c>
      <c r="I8" s="19"/>
    </row>
    <row r="10" spans="2:12" x14ac:dyDescent="0.2">
      <c r="E10" s="14"/>
      <c r="F10" s="14"/>
      <c r="G10" s="14"/>
      <c r="H10" s="14"/>
    </row>
    <row r="12" spans="2:12" x14ac:dyDescent="0.2">
      <c r="E12" s="14"/>
      <c r="F12" s="14"/>
      <c r="G12" s="14"/>
      <c r="H12" s="20"/>
    </row>
  </sheetData>
  <mergeCells count="1">
    <mergeCell ref="B2: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Advaith Remani</dc:creator>
  <cp:lastModifiedBy>Advaith Remani</cp:lastModifiedBy>
  <dcterms:created xsi:type="dcterms:W3CDTF">2023-11-25T18:41:47Z</dcterms:created>
  <dcterms:modified xsi:type="dcterms:W3CDTF">2023-11-25T18:41:59Z</dcterms:modified>
</cp:coreProperties>
</file>